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4"/>
  </bookViews>
  <sheets>
    <sheet name="пункт 4" sheetId="1" r:id="rId1"/>
    <sheet name="пункт 5-6" sheetId="2" r:id="rId2"/>
    <sheet name="Акции поступившие на баланс" sheetId="3" r:id="rId3"/>
    <sheet name="пункт 7-9" sheetId="4" r:id="rId4"/>
    <sheet name="пункт 10, 13, 14" sheetId="5" r:id="rId5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</commentList>
</comments>
</file>

<file path=xl/comments4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B17" authorId="2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<sst xmlns="http://schemas.openxmlformats.org/spreadsheetml/2006/main" count="127" uniqueCount="91">
  <si>
    <t>3. Сведения о юридических лицах, участником которых является эмитент:</t>
  </si>
  <si>
    <t>УНП юридического лица</t>
  </si>
  <si>
    <t>Наименование юридического лица</t>
  </si>
  <si>
    <t>Доля в уставном фонде, %</t>
  </si>
  <si>
    <t>Местонахождение юридического лица</t>
  </si>
  <si>
    <t>ООО "Белпищепром" (Латвия, УНП50003714481)</t>
  </si>
  <si>
    <t>Латвия, г.Рига</t>
  </si>
  <si>
    <t>ООО"Беларусьалко" (Российская Федерация, ИНН 7719609845)</t>
  </si>
  <si>
    <t>Российская Федерация, г.Москва</t>
  </si>
  <si>
    <t>ОАО "Белагропромбанк" (РБ)</t>
  </si>
  <si>
    <t>Республика Беларусь, г.Минск</t>
  </si>
  <si>
    <t>ОАО "Минский завод игристых вин" (РБ)</t>
  </si>
  <si>
    <t>ЗАО "Голографическая индустрия" (РБ)</t>
  </si>
  <si>
    <t>4.Доля государства в уставном фонде эмитента (всего в %):</t>
  </si>
  <si>
    <t>Вид собственности</t>
  </si>
  <si>
    <t>Количество акций, шт.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</si>
  <si>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</si>
  <si>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</si>
  <si>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</si>
  <si>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</si>
  <si>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</si>
  <si>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</si>
  <si>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</si>
  <si>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акциях:</t>
  </si>
  <si>
    <t>Код строки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</si>
  <si>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</si>
  <si>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</si>
  <si>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</si>
  <si>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</si>
  <si>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</si>
  <si>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</si>
  <si>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</si>
  <si>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</si>
  <si>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</si>
  <si>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</si>
  <si>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</si>
  <si>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</si>
  <si>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</si>
  <si>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</si>
  <si>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</si>
  <si>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</si>
  <si>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</si>
  <si>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</si>
  <si>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</si>
  <si>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</si>
  <si>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</si>
  <si>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2017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</si>
  <si>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</si>
  <si>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</si>
  <si>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</si>
  <si>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</si>
  <si>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</si>
  <si>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</si>
  <si>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</si>
  <si>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Акции, поступившие в распоряжение общества</t>
  </si>
  <si>
    <t>Акции, приобретенные в целях сокращения общего количества</t>
  </si>
  <si>
    <t>Дата зачисления  акций на счет "депо" общества</t>
  </si>
  <si>
    <t>Количество акций, шт</t>
  </si>
  <si>
    <t>Срок реализации акций, поступивших в распоряжение общества</t>
  </si>
  <si>
    <t>Дата зачисления акций на счет "депо" общества</t>
  </si>
  <si>
    <t>Всего</t>
  </si>
  <si>
    <t>7. Отдельные финансовые результаты деятельности открытого акционерного общества: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</si>
  <si>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</si>
  <si>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</si>
  <si>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</si>
  <si>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</si>
  <si>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</si>
  <si>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</si>
  <si>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</si>
  <si>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</si>
  <si>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</si>
  <si>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</si>
  <si>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</si>
  <si>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</si>
  <si>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</si>
  <si>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</si>
  <si>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дистилляция, ректификация и смешивание спиртных напитков (код  ОКЭД 11010) - 86,5%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</si>
  <si>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</si>
  <si>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</si>
  <si>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</si>
  <si>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ООО "Грант Торнтон", 220020, г.Минск, пр-т Победителей, д.103, оф.507, зарегистрировано 12.07.2013 Минским горисполкомом, УНП 100024856</t>
  </si>
  <si>
    <t>Период, за который проводился аудит:</t>
  </si>
  <si>
    <t>2018 год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</si>
  <si>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</si>
  <si>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По сведениям аудиторской организации "за исключением возможного влияния на годовую бухгалтерскую отчетность вопроса, изложенного в разделе "Основание для выражения аудиторского мнения с оговоркой", прилагаемая годовая бухгалтерская отчетность достоверно во всех существенных аспектах отражает финансовое положение ОАО "Брестский ЛВ3 "Белалко" по состоянию на 31 декабря 2018 года, финансовые результаты его деятельности и изменение его финансового положения, в том числе движение денежных средств за 2018 год в соответствии с законодательством Республики Беларусь."</t>
  </si>
  <si>
    <t>Дата и источник опубликования аудиторского заключения по бухгалтерской (финансовой) отчетности в полном объеме: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</si>
  <si>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</si>
  <si>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14. Адрес официального сайта открытого акционерного общества в глобальной компьютерной сети Интернет:</t>
  </si>
  <si>
    <t>www.brestvodka.com</t>
  </si>
  <si>
    <t xml:space="preserve">Регламент о порядке ведения работы 
с реестром владельцев ценных бумаг  ОАО «Брестский ЛВЗ «Белалко» , утвержденный протоколом наблюдательного совета от 28.04.2017 №6. Положение о порядке ведения учета аффилированных лиц 
ОАО «Брестский ЛВЗ «Белалко» и согласовании сделок, в совершении которых имеется заинтересованность аффилированных лиц, утвержденное протоколом наблюдательного совета от 28.04.2017 №6 </t>
  </si>
  <si>
    <t>22.04.2019 - сайт эмитента, 19.04.2019 - ЕПФР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</si>
</sst>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[$-F800]dddd\,\ mmmm\ dd\,\ yyyy"/>
    <numFmt numFmtId="166" formatCode="00\-0\-00000"/>
    <numFmt numFmtId="167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"/>
      <color indexed="9"/>
      <name val="Times New Roman"/>
      <family val="1"/>
    </font>
    <font>
      <sz val="7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 hidden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2" fillId="34" borderId="10" xfId="0" applyFont="1" applyFill="1" applyBorder="1" applyAlignment="1">
      <alignment horizontal="center" vertical="center" wrapText="1" shrinkToFit="1"/>
    </xf>
    <xf numFmtId="1" fontId="6" fillId="35" borderId="10" xfId="0" applyNumberFormat="1" applyFont="1" applyFill="1" applyBorder="1" applyAlignment="1">
      <alignment horizontal="center" vertical="center" wrapText="1" shrinkToFit="1"/>
    </xf>
    <xf numFmtId="1" fontId="6" fillId="35" borderId="12" xfId="0" applyNumberFormat="1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vertical="center" wrapText="1" shrinkToFit="1"/>
    </xf>
    <xf numFmtId="1" fontId="3" fillId="0" borderId="12" xfId="0" applyNumberFormat="1" applyFont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right" vertical="center" shrinkToFit="1"/>
    </xf>
    <xf numFmtId="1" fontId="3" fillId="33" borderId="10" xfId="0" applyNumberFormat="1" applyFont="1" applyFill="1" applyBorder="1" applyAlignment="1" applyProtection="1">
      <alignment horizontal="right" vertical="center" shrinkToFit="1"/>
      <protection locked="0"/>
    </xf>
    <xf numFmtId="2" fontId="3" fillId="33" borderId="10" xfId="0" applyNumberFormat="1" applyFont="1" applyFill="1" applyBorder="1" applyAlignment="1" applyProtection="1">
      <alignment horizontal="right" vertical="center" shrinkToFit="1"/>
      <protection locked="0"/>
    </xf>
    <xf numFmtId="164" fontId="3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10" xfId="0" applyNumberFormat="1" applyFont="1" applyBorder="1" applyAlignment="1">
      <alignment horizontal="left" vertical="center" wrapText="1" shrinkToFit="1"/>
    </xf>
    <xf numFmtId="14" fontId="3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33" borderId="13" xfId="0" applyNumberFormat="1" applyFont="1" applyFill="1" applyBorder="1" applyAlignment="1" applyProtection="1">
      <alignment horizontal="center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1" fontId="3" fillId="33" borderId="14" xfId="0" applyNumberFormat="1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4" fontId="3" fillId="33" borderId="16" xfId="0" applyNumberFormat="1" applyFont="1" applyFill="1" applyBorder="1" applyAlignment="1" applyProtection="1">
      <alignment horizontal="center" vertical="center"/>
      <protection locked="0"/>
    </xf>
    <xf numFmtId="1" fontId="3" fillId="33" borderId="17" xfId="0" applyNumberFormat="1" applyFont="1" applyFill="1" applyBorder="1" applyAlignment="1" applyProtection="1">
      <alignment horizontal="right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1" fontId="3" fillId="33" borderId="1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1" fontId="2" fillId="0" borderId="10" xfId="0" applyNumberFormat="1" applyFont="1" applyBorder="1" applyAlignment="1">
      <alignment horizontal="left" vertical="center" wrapText="1" shrinkToFit="1"/>
    </xf>
    <xf numFmtId="0" fontId="3" fillId="0" borderId="0" xfId="0" applyFont="1" applyBorder="1" applyAlignment="1">
      <alignment/>
    </xf>
    <xf numFmtId="0" fontId="13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Border="1" applyAlignment="1" applyProtection="1">
      <alignment horizontal="center" vertical="center" wrapText="1"/>
      <protection locked="0"/>
    </xf>
    <xf numFmtId="165" fontId="2" fillId="36" borderId="0" xfId="0" applyNumberFormat="1" applyFont="1" applyFill="1" applyBorder="1" applyAlignment="1" applyProtection="1">
      <alignment horizontal="left" vertical="center" wrapText="1"/>
      <protection locked="0"/>
    </xf>
    <xf numFmtId="165" fontId="3" fillId="37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37" borderId="12" xfId="0" applyNumberFormat="1" applyFont="1" applyFill="1" applyBorder="1" applyAlignment="1" applyProtection="1">
      <alignment horizontal="left" vertical="center" wrapText="1"/>
      <protection locked="0"/>
    </xf>
    <xf numFmtId="165" fontId="3" fillId="37" borderId="25" xfId="0" applyNumberFormat="1" applyFont="1" applyFill="1" applyBorder="1" applyAlignment="1" applyProtection="1">
      <alignment horizontal="left" vertical="center" wrapText="1"/>
      <protection locked="0"/>
    </xf>
    <xf numFmtId="165" fontId="3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/>
    </xf>
    <xf numFmtId="165" fontId="3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>
      <alignment horizontal="left" vertical="center" wrapText="1"/>
    </xf>
    <xf numFmtId="165" fontId="2" fillId="36" borderId="25" xfId="0" applyNumberFormat="1" applyFont="1" applyFill="1" applyBorder="1" applyAlignment="1" applyProtection="1">
      <alignment horizontal="left" vertical="center" wrapText="1"/>
      <protection locked="0"/>
    </xf>
    <xf numFmtId="165" fontId="2" fillId="36" borderId="26" xfId="0" applyNumberFormat="1" applyFont="1" applyFill="1" applyBorder="1" applyAlignment="1" applyProtection="1">
      <alignment horizontal="left" vertical="center" wrapText="1"/>
      <protection locked="0"/>
    </xf>
    <xf numFmtId="165" fontId="3" fillId="37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37" borderId="25" xfId="0" applyNumberFormat="1" applyFont="1" applyFill="1" applyBorder="1" applyAlignment="1" applyProtection="1">
      <alignment horizontal="center" vertical="center" wrapText="1"/>
      <protection locked="0"/>
    </xf>
    <xf numFmtId="165" fontId="3" fillId="37" borderId="2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29">
      <selection activeCell="B47" sqref="B47"/>
    </sheetView>
  </sheetViews>
  <sheetFormatPr defaultColWidth="9.125" defaultRowHeight="12.75"/>
  <cols>
    <col min="1" max="1" width="13.50390625" style="1" customWidth="1"/>
    <col min="2" max="2" width="45.125" style="1" customWidth="1"/>
    <col min="3" max="3" width="8.625" style="1" customWidth="1"/>
    <col min="4" max="4" width="32.125" style="1" customWidth="1"/>
    <col min="5" max="5" width="14.00390625" style="1" customWidth="1"/>
    <col min="6" max="6" width="8.50390625" style="1" customWidth="1"/>
    <col min="7" max="16384" width="9.125" style="1" customWidth="1"/>
  </cols>
  <sheetData>
    <row r="1" spans="1:4" ht="39.75" customHeight="1" hidden="1">
      <c r="A1" s="62" t="s">
        <v>0</v>
      </c>
      <c r="B1" s="63"/>
      <c r="C1" s="63"/>
      <c r="D1" s="63"/>
    </row>
    <row r="2" spans="1:4" ht="48.75" customHeight="1" hidden="1">
      <c r="A2" s="2" t="s">
        <v>1</v>
      </c>
      <c r="B2" s="2" t="s">
        <v>2</v>
      </c>
      <c r="C2" s="2" t="s">
        <v>3</v>
      </c>
      <c r="D2" s="2" t="s">
        <v>4</v>
      </c>
    </row>
    <row r="3" spans="1:4" ht="12.75" hidden="1">
      <c r="A3" s="3"/>
      <c r="B3" s="4" t="s">
        <v>5</v>
      </c>
      <c r="C3" s="5">
        <v>27.45</v>
      </c>
      <c r="D3" s="4" t="s">
        <v>6</v>
      </c>
    </row>
    <row r="4" spans="1:4" ht="21" hidden="1">
      <c r="A4" s="3"/>
      <c r="B4" s="4" t="s">
        <v>7</v>
      </c>
      <c r="C4" s="5">
        <v>23.54</v>
      </c>
      <c r="D4" s="4" t="s">
        <v>8</v>
      </c>
    </row>
    <row r="5" spans="1:4" ht="12.75" hidden="1">
      <c r="A5" s="3">
        <v>100693551</v>
      </c>
      <c r="B5" s="4" t="s">
        <v>9</v>
      </c>
      <c r="C5" s="5">
        <v>3E-07</v>
      </c>
      <c r="D5" s="4" t="s">
        <v>10</v>
      </c>
    </row>
    <row r="6" spans="1:4" ht="12.75" hidden="1">
      <c r="A6" s="3">
        <v>101482057</v>
      </c>
      <c r="B6" s="4" t="s">
        <v>11</v>
      </c>
      <c r="C6" s="5">
        <v>0.1035</v>
      </c>
      <c r="D6" s="4" t="s">
        <v>10</v>
      </c>
    </row>
    <row r="7" spans="1:4" ht="12.75" hidden="1">
      <c r="A7" s="3">
        <v>100349860</v>
      </c>
      <c r="B7" s="4" t="s">
        <v>12</v>
      </c>
      <c r="C7" s="5">
        <v>1.6129</v>
      </c>
      <c r="D7" s="4" t="s">
        <v>10</v>
      </c>
    </row>
    <row r="8" spans="1:4" ht="12.75" hidden="1">
      <c r="A8" s="6"/>
      <c r="B8" s="7"/>
      <c r="C8" s="8"/>
      <c r="D8" s="7"/>
    </row>
    <row r="9" spans="1:4" ht="12.75" hidden="1">
      <c r="A9" s="6"/>
      <c r="B9" s="7"/>
      <c r="C9" s="8"/>
      <c r="D9" s="7"/>
    </row>
    <row r="10" spans="1:4" ht="12.75" hidden="1">
      <c r="A10" s="6"/>
      <c r="B10" s="7"/>
      <c r="C10" s="8"/>
      <c r="D10" s="7"/>
    </row>
    <row r="11" spans="1:4" ht="12.75" hidden="1">
      <c r="A11" s="6"/>
      <c r="B11" s="7"/>
      <c r="C11" s="8"/>
      <c r="D11" s="7"/>
    </row>
    <row r="12" spans="1:4" ht="12.75" hidden="1">
      <c r="A12" s="6"/>
      <c r="B12" s="7"/>
      <c r="C12" s="8"/>
      <c r="D12" s="7"/>
    </row>
    <row r="13" spans="1:4" ht="12.75" hidden="1">
      <c r="A13" s="6"/>
      <c r="B13" s="7"/>
      <c r="C13" s="8"/>
      <c r="D13" s="7"/>
    </row>
    <row r="14" spans="1:4" ht="12.75" hidden="1">
      <c r="A14" s="6"/>
      <c r="B14" s="7"/>
      <c r="C14" s="8"/>
      <c r="D14" s="7"/>
    </row>
    <row r="15" spans="1:4" ht="12.75" hidden="1">
      <c r="A15" s="6"/>
      <c r="B15" s="7"/>
      <c r="C15" s="8"/>
      <c r="D15" s="7"/>
    </row>
    <row r="16" spans="1:4" ht="12.75" hidden="1">
      <c r="A16" s="6"/>
      <c r="B16" s="7"/>
      <c r="C16" s="8"/>
      <c r="D16" s="7"/>
    </row>
    <row r="17" spans="1:4" ht="12.75" hidden="1">
      <c r="A17" s="6"/>
      <c r="B17" s="7"/>
      <c r="C17" s="8"/>
      <c r="D17" s="7"/>
    </row>
    <row r="18" spans="1:4" ht="12.75" hidden="1">
      <c r="A18" s="6"/>
      <c r="B18" s="7"/>
      <c r="C18" s="8"/>
      <c r="D18" s="7"/>
    </row>
    <row r="19" spans="1:4" ht="12.75" hidden="1">
      <c r="A19" s="6"/>
      <c r="B19" s="7"/>
      <c r="C19" s="8"/>
      <c r="D19" s="7"/>
    </row>
    <row r="20" spans="1:4" ht="12.75" hidden="1">
      <c r="A20" s="6"/>
      <c r="B20" s="7"/>
      <c r="C20" s="8"/>
      <c r="D20" s="7"/>
    </row>
    <row r="21" spans="1:4" ht="12.75" hidden="1">
      <c r="A21" s="6"/>
      <c r="B21" s="7"/>
      <c r="C21" s="8"/>
      <c r="D21" s="7"/>
    </row>
    <row r="22" spans="1:4" ht="12.75" hidden="1">
      <c r="A22" s="6"/>
      <c r="B22" s="7"/>
      <c r="C22" s="8"/>
      <c r="D22" s="7"/>
    </row>
    <row r="23" spans="1:4" ht="12.75" hidden="1">
      <c r="A23" s="6"/>
      <c r="B23" s="7"/>
      <c r="C23" s="8"/>
      <c r="D23" s="7"/>
    </row>
    <row r="24" spans="1:4" ht="12.75" hidden="1">
      <c r="A24" s="6"/>
      <c r="B24" s="7"/>
      <c r="C24" s="8"/>
      <c r="D24" s="7"/>
    </row>
    <row r="25" spans="1:4" ht="12.75" hidden="1">
      <c r="A25" s="6"/>
      <c r="B25" s="7"/>
      <c r="C25" s="8"/>
      <c r="D25" s="7"/>
    </row>
    <row r="26" spans="1:4" ht="12.75" hidden="1">
      <c r="A26" s="6"/>
      <c r="B26" s="7"/>
      <c r="C26" s="8"/>
      <c r="D26" s="7"/>
    </row>
    <row r="27" ht="12.75" hidden="1"/>
    <row r="28" ht="12.75" hidden="1"/>
    <row r="29" spans="1:3" ht="34.5" customHeight="1">
      <c r="A29" s="64" t="s">
        <v>13</v>
      </c>
      <c r="B29" s="65"/>
      <c r="C29" s="9">
        <f>C32+C33</f>
        <v>0</v>
      </c>
    </row>
    <row r="30" ht="12.75"/>
    <row r="31" spans="1:3" ht="51" customHeight="1">
      <c r="A31" s="10" t="s">
        <v>14</v>
      </c>
      <c r="B31" s="10" t="s">
        <v>15</v>
      </c>
      <c r="C31" s="10" t="s">
        <v>3</v>
      </c>
    </row>
    <row r="32" spans="1:3" ht="24">
      <c r="A32" s="11" t="s">
        <v>16</v>
      </c>
      <c r="B32" s="12"/>
      <c r="C32" s="13">
        <v>0</v>
      </c>
    </row>
    <row r="33" spans="1:3" ht="33.75" customHeight="1">
      <c r="A33" s="14" t="s">
        <v>17</v>
      </c>
      <c r="B33" s="15">
        <f>B35+B36+B37</f>
        <v>0</v>
      </c>
      <c r="C33" s="15">
        <f>C35+C36+C37</f>
        <v>0</v>
      </c>
    </row>
    <row r="34" spans="1:3" ht="22.5" customHeight="1">
      <c r="A34" s="14" t="s">
        <v>18</v>
      </c>
      <c r="B34" s="16" t="s">
        <v>19</v>
      </c>
      <c r="C34" s="16" t="s">
        <v>19</v>
      </c>
    </row>
    <row r="35" spans="1:3" ht="20.25" customHeight="1">
      <c r="A35" s="14" t="s">
        <v>20</v>
      </c>
      <c r="B35" s="8"/>
      <c r="C35" s="8"/>
    </row>
    <row r="36" spans="1:3" ht="24" customHeight="1">
      <c r="A36" s="14" t="s">
        <v>21</v>
      </c>
      <c r="B36" s="8"/>
      <c r="C36" s="8"/>
    </row>
    <row r="37" spans="1:3" ht="24.75" customHeight="1">
      <c r="A37" s="14" t="s">
        <v>22</v>
      </c>
      <c r="B37" s="17"/>
      <c r="C37" s="8"/>
    </row>
    <row r="43" spans="1:3" ht="12.75">
      <c r="A43" s="18"/>
      <c r="B43" s="19"/>
      <c r="C43" s="20"/>
    </row>
  </sheetData>
  <sheetProtection selectLockedCells="1"/>
  <mergeCells count="2">
    <mergeCell ref="A1:D1"/>
    <mergeCell ref="A29:B29"/>
  </mergeCells>
  <dataValidations count="4">
    <dataValidation type="date" allowBlank="1" showInputMessage="1" showErrorMessage="1" error="Дата неверна" sqref="C39:C40">
      <formula1>38718</formula1>
      <formula2>47484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decimal" allowBlank="1" showInputMessage="1" showErrorMessage="1" error="Процент неверен" sqref="C29 C3:C26 C32:C33 C35:C37">
      <formula1>0</formula1>
      <formula2>100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0">
      <selection activeCell="F4" sqref="F4"/>
    </sheetView>
  </sheetViews>
  <sheetFormatPr defaultColWidth="9.125" defaultRowHeight="12.75"/>
  <cols>
    <col min="1" max="1" width="4.50390625" style="1" hidden="1" customWidth="1"/>
    <col min="2" max="2" width="0.5" style="1" hidden="1" customWidth="1"/>
    <col min="3" max="3" width="53.00390625" style="1" customWidth="1"/>
    <col min="4" max="4" width="16.50390625" style="1" customWidth="1"/>
    <col min="5" max="5" width="16.125" style="1" customWidth="1"/>
    <col min="6" max="6" width="14.125" style="1" customWidth="1"/>
    <col min="7" max="16384" width="9.125" style="1" customWidth="1"/>
  </cols>
  <sheetData>
    <row r="1" ht="33" customHeight="1">
      <c r="C1" s="21" t="s">
        <v>23</v>
      </c>
    </row>
    <row r="2" spans="1:6" ht="57.75" customHeight="1">
      <c r="A2" s="22" t="s">
        <v>24</v>
      </c>
      <c r="C2" s="23" t="s">
        <v>25</v>
      </c>
      <c r="D2" s="24" t="s">
        <v>26</v>
      </c>
      <c r="E2" s="25" t="s">
        <v>27</v>
      </c>
      <c r="F2" s="25" t="s">
        <v>28</v>
      </c>
    </row>
    <row r="3" spans="1:6" ht="39.75" customHeight="1">
      <c r="A3" s="26">
        <v>60</v>
      </c>
      <c r="C3" s="27" t="s">
        <v>29</v>
      </c>
      <c r="D3" s="28" t="s">
        <v>30</v>
      </c>
      <c r="E3" s="29">
        <f>E4+E6</f>
        <v>1</v>
      </c>
      <c r="F3" s="29">
        <f>F4+F6</f>
        <v>1</v>
      </c>
    </row>
    <row r="4" spans="1:6" ht="39.75" customHeight="1">
      <c r="A4" s="26">
        <v>61</v>
      </c>
      <c r="C4" s="27" t="s">
        <v>31</v>
      </c>
      <c r="D4" s="28" t="s">
        <v>30</v>
      </c>
      <c r="E4" s="30">
        <v>1</v>
      </c>
      <c r="F4" s="30">
        <v>1</v>
      </c>
    </row>
    <row r="5" spans="1:6" ht="39.75" customHeight="1">
      <c r="A5" s="26">
        <v>63</v>
      </c>
      <c r="C5" s="27" t="s">
        <v>32</v>
      </c>
      <c r="D5" s="28" t="s">
        <v>30</v>
      </c>
      <c r="E5" s="30">
        <v>0</v>
      </c>
      <c r="F5" s="30">
        <v>0</v>
      </c>
    </row>
    <row r="6" spans="1:6" ht="39.75" customHeight="1">
      <c r="A6" s="26">
        <v>64</v>
      </c>
      <c r="C6" s="27" t="s">
        <v>33</v>
      </c>
      <c r="D6" s="28" t="s">
        <v>30</v>
      </c>
      <c r="E6" s="30">
        <v>0</v>
      </c>
      <c r="F6" s="30">
        <v>0</v>
      </c>
    </row>
    <row r="7" spans="1:6" ht="39.75" customHeight="1">
      <c r="A7" s="26">
        <v>65</v>
      </c>
      <c r="C7" s="27" t="s">
        <v>32</v>
      </c>
      <c r="D7" s="28" t="s">
        <v>30</v>
      </c>
      <c r="E7" s="30">
        <v>0</v>
      </c>
      <c r="F7" s="30">
        <v>0</v>
      </c>
    </row>
    <row r="8" spans="1:6" ht="39.75" customHeight="1">
      <c r="A8" s="26">
        <v>70</v>
      </c>
      <c r="C8" s="27" t="s">
        <v>34</v>
      </c>
      <c r="D8" s="28" t="s">
        <v>35</v>
      </c>
      <c r="E8" s="31">
        <v>1967.35</v>
      </c>
      <c r="F8" s="31">
        <v>74.13</v>
      </c>
    </row>
    <row r="9" spans="1:6" ht="39.75" customHeight="1">
      <c r="A9" s="26">
        <v>71</v>
      </c>
      <c r="C9" s="27" t="s">
        <v>36</v>
      </c>
      <c r="D9" s="28" t="s">
        <v>35</v>
      </c>
      <c r="E9" s="31">
        <v>675.71</v>
      </c>
      <c r="F9" s="31">
        <v>74.13</v>
      </c>
    </row>
    <row r="10" spans="1:6" ht="39.75" customHeight="1">
      <c r="A10" s="26">
        <v>72</v>
      </c>
      <c r="C10" s="27" t="s">
        <v>37</v>
      </c>
      <c r="D10" s="28" t="s">
        <v>38</v>
      </c>
      <c r="E10" s="32">
        <v>9.409804</v>
      </c>
      <c r="F10" s="32">
        <v>0.354575</v>
      </c>
    </row>
    <row r="11" spans="1:6" ht="39.75" customHeight="1">
      <c r="A11" s="26">
        <v>73</v>
      </c>
      <c r="C11" s="27" t="s">
        <v>39</v>
      </c>
      <c r="D11" s="28" t="s">
        <v>38</v>
      </c>
      <c r="E11" s="32">
        <v>0</v>
      </c>
      <c r="F11" s="32">
        <v>0</v>
      </c>
    </row>
    <row r="12" spans="1:6" ht="39.75" customHeight="1">
      <c r="A12" s="26">
        <v>74</v>
      </c>
      <c r="C12" s="27" t="s">
        <v>40</v>
      </c>
      <c r="D12" s="28" t="s">
        <v>38</v>
      </c>
      <c r="E12" s="32">
        <v>0</v>
      </c>
      <c r="F12" s="32">
        <v>0</v>
      </c>
    </row>
    <row r="13" spans="1:6" ht="39.75" customHeight="1">
      <c r="A13" s="26">
        <v>75</v>
      </c>
      <c r="C13" s="27" t="s">
        <v>41</v>
      </c>
      <c r="D13" s="28" t="s">
        <v>38</v>
      </c>
      <c r="E13" s="32">
        <v>3.231909</v>
      </c>
      <c r="F13" s="32">
        <v>0.354575</v>
      </c>
    </row>
    <row r="14" spans="1:6" ht="39.75" customHeight="1">
      <c r="A14" s="26">
        <v>76</v>
      </c>
      <c r="C14" s="27" t="s">
        <v>42</v>
      </c>
      <c r="D14" s="28" t="s">
        <v>38</v>
      </c>
      <c r="E14" s="32">
        <v>0</v>
      </c>
      <c r="F14" s="32">
        <v>0</v>
      </c>
    </row>
    <row r="15" spans="1:6" ht="39.75" customHeight="1">
      <c r="A15" s="26">
        <v>77</v>
      </c>
      <c r="C15" s="27" t="s">
        <v>43</v>
      </c>
      <c r="D15" s="28" t="s">
        <v>38</v>
      </c>
      <c r="E15" s="32">
        <v>0</v>
      </c>
      <c r="F15" s="32">
        <v>0</v>
      </c>
    </row>
    <row r="16" spans="1:6" ht="39.75" customHeight="1">
      <c r="A16" s="26">
        <v>78</v>
      </c>
      <c r="C16" s="33" t="s">
        <v>44</v>
      </c>
      <c r="D16" s="28" t="s">
        <v>45</v>
      </c>
      <c r="E16" s="34" t="s">
        <v>46</v>
      </c>
      <c r="F16" s="35" t="s">
        <v>47</v>
      </c>
    </row>
    <row r="17" spans="1:6" ht="39.75" customHeight="1">
      <c r="A17" s="26">
        <v>79</v>
      </c>
      <c r="C17" s="33" t="s">
        <v>48</v>
      </c>
      <c r="D17" s="28" t="s">
        <v>49</v>
      </c>
      <c r="E17" s="34">
        <v>43182</v>
      </c>
      <c r="F17" s="35" t="s">
        <v>47</v>
      </c>
    </row>
    <row r="18" spans="1:6" ht="39.75" customHeight="1">
      <c r="A18" s="26">
        <v>80</v>
      </c>
      <c r="C18" s="33" t="s">
        <v>50</v>
      </c>
      <c r="D18" s="28" t="s">
        <v>49</v>
      </c>
      <c r="E18" s="34">
        <v>43205</v>
      </c>
      <c r="F18" s="35" t="s">
        <v>47</v>
      </c>
    </row>
    <row r="19" spans="1:6" ht="39.75" customHeight="1">
      <c r="A19" s="26">
        <v>90</v>
      </c>
      <c r="C19" s="27" t="s">
        <v>51</v>
      </c>
      <c r="D19" s="28" t="s">
        <v>38</v>
      </c>
      <c r="E19" s="31">
        <v>177.85</v>
      </c>
      <c r="F19" s="31">
        <v>156.37</v>
      </c>
    </row>
    <row r="20" spans="1:6" ht="39.75" customHeight="1">
      <c r="A20" s="26">
        <v>100</v>
      </c>
      <c r="C20" s="27" t="s">
        <v>52</v>
      </c>
      <c r="D20" s="28" t="s">
        <v>53</v>
      </c>
      <c r="E20" s="30">
        <v>0</v>
      </c>
      <c r="F20" s="30">
        <v>0</v>
      </c>
    </row>
    <row r="25" spans="4:6" ht="12.75">
      <c r="D25" s="18"/>
      <c r="E25" s="19"/>
      <c r="F25" s="20"/>
    </row>
  </sheetData>
  <sheetProtection sheet="1" selectLockedCells="1"/>
  <dataValidations count="5"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D67" sqref="D67"/>
    </sheetView>
  </sheetViews>
  <sheetFormatPr defaultColWidth="9.125" defaultRowHeight="12.75"/>
  <cols>
    <col min="1" max="1" width="19.125" style="1" customWidth="1"/>
    <col min="2" max="2" width="18.125" style="1" customWidth="1"/>
    <col min="3" max="3" width="20.375" style="1" customWidth="1"/>
    <col min="4" max="4" width="17.50390625" style="1" customWidth="1"/>
    <col min="5" max="5" width="17.00390625" style="1" customWidth="1"/>
    <col min="6" max="16384" width="9.125" style="1" customWidth="1"/>
  </cols>
  <sheetData>
    <row r="1" spans="1:5" ht="52.5" customHeight="1">
      <c r="A1" s="66" t="s">
        <v>54</v>
      </c>
      <c r="B1" s="67"/>
      <c r="C1" s="68"/>
      <c r="D1" s="66" t="s">
        <v>55</v>
      </c>
      <c r="E1" s="68"/>
    </row>
    <row r="2" spans="1:5" ht="55.5" customHeight="1">
      <c r="A2" s="36" t="s">
        <v>56</v>
      </c>
      <c r="B2" s="10" t="s">
        <v>57</v>
      </c>
      <c r="C2" s="37" t="s">
        <v>58</v>
      </c>
      <c r="D2" s="36" t="s">
        <v>59</v>
      </c>
      <c r="E2" s="37" t="s">
        <v>57</v>
      </c>
    </row>
    <row r="3" spans="1:5" ht="12.75">
      <c r="A3" s="38"/>
      <c r="B3" s="39">
        <v>0</v>
      </c>
      <c r="C3" s="40"/>
      <c r="D3" s="38"/>
      <c r="E3" s="41">
        <v>0</v>
      </c>
    </row>
    <row r="4" spans="1:5" ht="12.75" hidden="1">
      <c r="A4" s="38"/>
      <c r="B4" s="39"/>
      <c r="C4" s="40"/>
      <c r="D4" s="38"/>
      <c r="E4" s="41"/>
    </row>
    <row r="5" spans="1:5" ht="12.75" hidden="1">
      <c r="A5" s="38"/>
      <c r="B5" s="39"/>
      <c r="C5" s="40"/>
      <c r="D5" s="38"/>
      <c r="E5" s="41"/>
    </row>
    <row r="6" spans="1:5" ht="12.75" hidden="1">
      <c r="A6" s="38"/>
      <c r="B6" s="39"/>
      <c r="C6" s="40"/>
      <c r="D6" s="38"/>
      <c r="E6" s="41"/>
    </row>
    <row r="7" spans="1:5" ht="12.75" hidden="1">
      <c r="A7" s="38"/>
      <c r="B7" s="39"/>
      <c r="C7" s="40"/>
      <c r="D7" s="38"/>
      <c r="E7" s="41"/>
    </row>
    <row r="8" spans="1:5" ht="12.75" hidden="1">
      <c r="A8" s="38"/>
      <c r="B8" s="39"/>
      <c r="C8" s="40"/>
      <c r="D8" s="38"/>
      <c r="E8" s="41"/>
    </row>
    <row r="9" spans="1:5" ht="12.75" hidden="1">
      <c r="A9" s="38"/>
      <c r="B9" s="39"/>
      <c r="C9" s="40"/>
      <c r="D9" s="38"/>
      <c r="E9" s="41"/>
    </row>
    <row r="10" spans="1:5" ht="12.75" hidden="1">
      <c r="A10" s="38"/>
      <c r="B10" s="39"/>
      <c r="C10" s="40"/>
      <c r="D10" s="38"/>
      <c r="E10" s="41"/>
    </row>
    <row r="11" spans="1:5" ht="12.75" hidden="1">
      <c r="A11" s="38"/>
      <c r="B11" s="39"/>
      <c r="C11" s="40"/>
      <c r="D11" s="38"/>
      <c r="E11" s="41"/>
    </row>
    <row r="12" spans="1:5" ht="12.75" hidden="1">
      <c r="A12" s="38"/>
      <c r="B12" s="39"/>
      <c r="C12" s="40"/>
      <c r="D12" s="38"/>
      <c r="E12" s="41"/>
    </row>
    <row r="13" spans="1:5" ht="12.75" hidden="1">
      <c r="A13" s="38"/>
      <c r="B13" s="39"/>
      <c r="C13" s="40"/>
      <c r="D13" s="38"/>
      <c r="E13" s="41"/>
    </row>
    <row r="14" spans="1:5" ht="12.75" hidden="1">
      <c r="A14" s="38"/>
      <c r="B14" s="39"/>
      <c r="C14" s="40"/>
      <c r="D14" s="38"/>
      <c r="E14" s="41"/>
    </row>
    <row r="15" spans="1:5" ht="12.75" hidden="1">
      <c r="A15" s="38"/>
      <c r="B15" s="39"/>
      <c r="C15" s="40"/>
      <c r="D15" s="38"/>
      <c r="E15" s="41"/>
    </row>
    <row r="16" spans="1:5" ht="12.75" hidden="1">
      <c r="A16" s="38"/>
      <c r="B16" s="39"/>
      <c r="C16" s="40"/>
      <c r="D16" s="38"/>
      <c r="E16" s="41"/>
    </row>
    <row r="17" spans="1:5" ht="12.75" hidden="1">
      <c r="A17" s="38"/>
      <c r="B17" s="39"/>
      <c r="C17" s="40"/>
      <c r="D17" s="38"/>
      <c r="E17" s="41"/>
    </row>
    <row r="18" spans="1:5" ht="12.75" hidden="1">
      <c r="A18" s="38"/>
      <c r="B18" s="39"/>
      <c r="C18" s="40"/>
      <c r="D18" s="38"/>
      <c r="E18" s="41"/>
    </row>
    <row r="19" spans="1:5" ht="12.75" hidden="1">
      <c r="A19" s="38"/>
      <c r="B19" s="39"/>
      <c r="C19" s="40"/>
      <c r="D19" s="38"/>
      <c r="E19" s="41"/>
    </row>
    <row r="20" spans="1:5" ht="12.75" hidden="1">
      <c r="A20" s="38"/>
      <c r="B20" s="39"/>
      <c r="C20" s="40"/>
      <c r="D20" s="38"/>
      <c r="E20" s="41"/>
    </row>
    <row r="21" spans="1:5" ht="12.75" hidden="1">
      <c r="A21" s="38"/>
      <c r="B21" s="39"/>
      <c r="C21" s="40"/>
      <c r="D21" s="38"/>
      <c r="E21" s="41"/>
    </row>
    <row r="22" spans="1:5" ht="12.75" hidden="1">
      <c r="A22" s="38"/>
      <c r="B22" s="39"/>
      <c r="C22" s="40"/>
      <c r="D22" s="38"/>
      <c r="E22" s="41"/>
    </row>
    <row r="23" spans="1:5" ht="12.75" hidden="1">
      <c r="A23" s="38"/>
      <c r="B23" s="39"/>
      <c r="C23" s="40"/>
      <c r="D23" s="38"/>
      <c r="E23" s="41"/>
    </row>
    <row r="24" spans="1:5" ht="12.75" hidden="1">
      <c r="A24" s="38"/>
      <c r="B24" s="39"/>
      <c r="C24" s="40"/>
      <c r="D24" s="38"/>
      <c r="E24" s="41"/>
    </row>
    <row r="25" spans="1:5" ht="12.75" hidden="1">
      <c r="A25" s="38"/>
      <c r="B25" s="39"/>
      <c r="C25" s="42"/>
      <c r="D25" s="38"/>
      <c r="E25" s="41"/>
    </row>
    <row r="26" spans="1:5" ht="12.75" hidden="1">
      <c r="A26" s="38"/>
      <c r="B26" s="39"/>
      <c r="C26" s="42"/>
      <c r="D26" s="38"/>
      <c r="E26" s="41"/>
    </row>
    <row r="27" spans="1:5" ht="12.75" hidden="1">
      <c r="A27" s="38"/>
      <c r="B27" s="39"/>
      <c r="C27" s="42"/>
      <c r="D27" s="38"/>
      <c r="E27" s="41"/>
    </row>
    <row r="28" spans="1:5" ht="12.75" hidden="1">
      <c r="A28" s="38"/>
      <c r="B28" s="39"/>
      <c r="C28" s="42"/>
      <c r="D28" s="38"/>
      <c r="E28" s="41"/>
    </row>
    <row r="29" spans="1:5" ht="12.75" hidden="1">
      <c r="A29" s="38"/>
      <c r="B29" s="39"/>
      <c r="C29" s="42"/>
      <c r="D29" s="38"/>
      <c r="E29" s="41"/>
    </row>
    <row r="30" spans="1:5" ht="12.75" hidden="1">
      <c r="A30" s="38"/>
      <c r="B30" s="39"/>
      <c r="C30" s="42"/>
      <c r="D30" s="38"/>
      <c r="E30" s="41"/>
    </row>
    <row r="31" spans="1:5" ht="12.75" hidden="1">
      <c r="A31" s="38"/>
      <c r="B31" s="39"/>
      <c r="C31" s="42"/>
      <c r="D31" s="38"/>
      <c r="E31" s="41"/>
    </row>
    <row r="32" spans="1:5" ht="12.75" hidden="1">
      <c r="A32" s="38"/>
      <c r="B32" s="39"/>
      <c r="C32" s="42"/>
      <c r="D32" s="38"/>
      <c r="E32" s="41"/>
    </row>
    <row r="33" spans="1:5" ht="12.75" hidden="1">
      <c r="A33" s="38"/>
      <c r="B33" s="39"/>
      <c r="C33" s="42"/>
      <c r="D33" s="38"/>
      <c r="E33" s="41"/>
    </row>
    <row r="34" spans="1:5" ht="12.75" hidden="1">
      <c r="A34" s="38"/>
      <c r="B34" s="39"/>
      <c r="C34" s="42"/>
      <c r="D34" s="38"/>
      <c r="E34" s="41"/>
    </row>
    <row r="35" spans="1:5" ht="12.75" hidden="1">
      <c r="A35" s="38"/>
      <c r="B35" s="39"/>
      <c r="C35" s="42"/>
      <c r="D35" s="38"/>
      <c r="E35" s="41"/>
    </row>
    <row r="36" spans="1:5" ht="12.75" hidden="1">
      <c r="A36" s="38"/>
      <c r="B36" s="39"/>
      <c r="C36" s="42"/>
      <c r="D36" s="38"/>
      <c r="E36" s="41"/>
    </row>
    <row r="37" spans="1:5" ht="12.75" hidden="1">
      <c r="A37" s="38"/>
      <c r="B37" s="8"/>
      <c r="C37" s="42"/>
      <c r="D37" s="38"/>
      <c r="E37" s="41"/>
    </row>
    <row r="38" spans="1:5" ht="12.75" hidden="1">
      <c r="A38" s="38"/>
      <c r="B38" s="8"/>
      <c r="C38" s="42"/>
      <c r="D38" s="38"/>
      <c r="E38" s="41"/>
    </row>
    <row r="39" spans="1:5" ht="12.75" hidden="1">
      <c r="A39" s="38"/>
      <c r="B39" s="8"/>
      <c r="C39" s="42"/>
      <c r="D39" s="38"/>
      <c r="E39" s="41"/>
    </row>
    <row r="40" spans="1:5" ht="12.75" hidden="1">
      <c r="A40" s="38"/>
      <c r="B40" s="8"/>
      <c r="C40" s="42"/>
      <c r="D40" s="38"/>
      <c r="E40" s="41"/>
    </row>
    <row r="41" spans="1:5" ht="12.75" hidden="1">
      <c r="A41" s="38"/>
      <c r="B41" s="8"/>
      <c r="C41" s="42"/>
      <c r="D41" s="38"/>
      <c r="E41" s="41"/>
    </row>
    <row r="42" spans="1:5" ht="12.75" hidden="1">
      <c r="A42" s="38"/>
      <c r="B42" s="8"/>
      <c r="C42" s="42"/>
      <c r="D42" s="38"/>
      <c r="E42" s="41"/>
    </row>
    <row r="43" spans="1:5" ht="12.75" hidden="1">
      <c r="A43" s="38"/>
      <c r="B43" s="8"/>
      <c r="C43" s="42"/>
      <c r="D43" s="38"/>
      <c r="E43" s="41"/>
    </row>
    <row r="44" spans="1:5" ht="12.75" hidden="1">
      <c r="A44" s="38"/>
      <c r="B44" s="8"/>
      <c r="C44" s="42"/>
      <c r="D44" s="38"/>
      <c r="E44" s="41"/>
    </row>
    <row r="45" spans="1:5" ht="12.75" hidden="1">
      <c r="A45" s="38"/>
      <c r="B45" s="39"/>
      <c r="C45" s="42"/>
      <c r="D45" s="38"/>
      <c r="E45" s="41"/>
    </row>
    <row r="46" spans="1:5" ht="12.75" hidden="1">
      <c r="A46" s="38"/>
      <c r="B46" s="39"/>
      <c r="C46" s="42"/>
      <c r="D46" s="38"/>
      <c r="E46" s="41"/>
    </row>
    <row r="47" spans="1:5" ht="12.75" hidden="1">
      <c r="A47" s="38"/>
      <c r="B47" s="39"/>
      <c r="C47" s="42"/>
      <c r="D47" s="38"/>
      <c r="E47" s="41"/>
    </row>
    <row r="48" spans="1:5" ht="12.75" hidden="1">
      <c r="A48" s="38"/>
      <c r="B48" s="39"/>
      <c r="C48" s="42"/>
      <c r="D48" s="38"/>
      <c r="E48" s="41"/>
    </row>
    <row r="49" spans="1:5" ht="12.75" hidden="1">
      <c r="A49" s="38"/>
      <c r="B49" s="39"/>
      <c r="C49" s="40"/>
      <c r="D49" s="38"/>
      <c r="E49" s="41"/>
    </row>
    <row r="50" spans="1:5" ht="12.75" hidden="1">
      <c r="A50" s="38"/>
      <c r="B50" s="39"/>
      <c r="C50" s="40"/>
      <c r="D50" s="38"/>
      <c r="E50" s="41"/>
    </row>
    <row r="51" spans="1:5" ht="12.75" hidden="1">
      <c r="A51" s="38"/>
      <c r="B51" s="39"/>
      <c r="C51" s="40"/>
      <c r="D51" s="38"/>
      <c r="E51" s="41"/>
    </row>
    <row r="52" spans="1:5" ht="12.75" hidden="1">
      <c r="A52" s="38"/>
      <c r="B52" s="39"/>
      <c r="C52" s="40"/>
      <c r="D52" s="38"/>
      <c r="E52" s="41"/>
    </row>
    <row r="53" spans="1:5" ht="12.75" hidden="1">
      <c r="A53" s="38"/>
      <c r="B53" s="39"/>
      <c r="C53" s="40"/>
      <c r="D53" s="38"/>
      <c r="E53" s="41"/>
    </row>
    <row r="54" spans="1:5" ht="13.5" hidden="1" thickBot="1">
      <c r="A54" s="43"/>
      <c r="B54" s="44"/>
      <c r="C54" s="45"/>
      <c r="D54" s="43"/>
      <c r="E54" s="46"/>
    </row>
    <row r="55" spans="1:5" ht="12.75">
      <c r="A55" s="47" t="s">
        <v>60</v>
      </c>
      <c r="B55" s="48">
        <f>SUM(B3:B54)</f>
        <v>0</v>
      </c>
      <c r="C55" s="49"/>
      <c r="D55" s="49"/>
      <c r="E55" s="48">
        <f>SUM(E3:E54)</f>
        <v>0</v>
      </c>
    </row>
  </sheetData>
  <sheetProtection selectLockedCells="1"/>
  <mergeCells count="2">
    <mergeCell ref="A1:C1"/>
    <mergeCell ref="D1:E1"/>
  </mergeCells>
  <dataValidations count="2">
    <dataValidation type="date" allowBlank="1" showInputMessage="1" showErrorMessage="1" sqref="A3:A54 D3:D54">
      <formula1>32874</formula1>
      <formula2>51136</formula2>
    </dataValidation>
    <dataValidation type="whole" allowBlank="1" showInputMessage="1" showErrorMessage="1" sqref="E3:E54 B3:B36 B45:B54">
      <formula1>0</formula1>
      <formula2>9.99999999999999E+22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">
      <selection activeCell="C22" sqref="C22"/>
    </sheetView>
  </sheetViews>
  <sheetFormatPr defaultColWidth="9.125" defaultRowHeight="12.75"/>
  <cols>
    <col min="1" max="1" width="18.875" style="1" hidden="1" customWidth="1"/>
    <col min="2" max="2" width="7.125" style="1" hidden="1" customWidth="1"/>
    <col min="3" max="3" width="51.00390625" style="1" customWidth="1"/>
    <col min="4" max="4" width="13.00390625" style="1" customWidth="1"/>
    <col min="5" max="6" width="17.50390625" style="1" customWidth="1"/>
    <col min="7" max="16384" width="9.125" style="1" customWidth="1"/>
  </cols>
  <sheetData>
    <row r="1" spans="3:6" ht="52.5" customHeight="1">
      <c r="C1" s="62" t="s">
        <v>61</v>
      </c>
      <c r="D1" s="62"/>
      <c r="E1" s="62"/>
      <c r="F1" s="62"/>
    </row>
    <row r="2" spans="2:6" ht="69" customHeight="1">
      <c r="B2" s="22" t="s">
        <v>24</v>
      </c>
      <c r="C2" s="50" t="s">
        <v>25</v>
      </c>
      <c r="D2" s="50" t="s">
        <v>26</v>
      </c>
      <c r="E2" s="51" t="s">
        <v>27</v>
      </c>
      <c r="F2" s="51" t="s">
        <v>28</v>
      </c>
    </row>
    <row r="3" spans="2:6" ht="35.25" customHeight="1">
      <c r="B3" s="26">
        <v>10</v>
      </c>
      <c r="C3" s="33" t="s">
        <v>62</v>
      </c>
      <c r="D3" s="52" t="s">
        <v>35</v>
      </c>
      <c r="E3" s="31">
        <v>72951</v>
      </c>
      <c r="F3" s="31">
        <v>68257</v>
      </c>
    </row>
    <row r="4" spans="2:7" ht="35.25" customHeight="1">
      <c r="B4" s="26">
        <v>20</v>
      </c>
      <c r="C4" s="33" t="s">
        <v>63</v>
      </c>
      <c r="D4" s="52" t="s">
        <v>35</v>
      </c>
      <c r="E4" s="31">
        <v>57144</v>
      </c>
      <c r="F4" s="31">
        <v>52014</v>
      </c>
      <c r="G4" s="53"/>
    </row>
    <row r="5" spans="2:7" ht="35.25" customHeight="1">
      <c r="B5" s="26">
        <v>30</v>
      </c>
      <c r="C5" s="33" t="s">
        <v>64</v>
      </c>
      <c r="D5" s="52" t="s">
        <v>35</v>
      </c>
      <c r="E5" s="54">
        <f>SUM(E6:E8)</f>
        <v>8971</v>
      </c>
      <c r="F5" s="54">
        <f>SUM(F6:F8)</f>
        <v>9285</v>
      </c>
      <c r="G5" s="53"/>
    </row>
    <row r="6" spans="2:7" ht="35.25" customHeight="1">
      <c r="B6" s="26">
        <v>31</v>
      </c>
      <c r="C6" s="33" t="s">
        <v>65</v>
      </c>
      <c r="D6" s="52" t="s">
        <v>35</v>
      </c>
      <c r="E6" s="54">
        <f>E3-E4</f>
        <v>15807</v>
      </c>
      <c r="F6" s="54">
        <f>F3-F4</f>
        <v>16243</v>
      </c>
      <c r="G6" s="53"/>
    </row>
    <row r="7" spans="2:7" ht="35.25" customHeight="1">
      <c r="B7" s="26">
        <v>34</v>
      </c>
      <c r="C7" s="33" t="s">
        <v>66</v>
      </c>
      <c r="D7" s="52" t="s">
        <v>35</v>
      </c>
      <c r="E7" s="31">
        <v>-4899</v>
      </c>
      <c r="F7" s="31">
        <v>-4197</v>
      </c>
      <c r="G7" s="53"/>
    </row>
    <row r="8" spans="2:7" ht="35.25" customHeight="1">
      <c r="B8" s="26">
        <v>35</v>
      </c>
      <c r="C8" s="55" t="s">
        <v>67</v>
      </c>
      <c r="D8" s="52" t="s">
        <v>35</v>
      </c>
      <c r="E8" s="31">
        <v>-1937</v>
      </c>
      <c r="F8" s="31">
        <v>-2761</v>
      </c>
      <c r="G8" s="53"/>
    </row>
    <row r="9" spans="2:7" ht="68.25" customHeight="1">
      <c r="B9" s="26">
        <v>40</v>
      </c>
      <c r="C9" s="33" t="s">
        <v>68</v>
      </c>
      <c r="D9" s="52" t="s">
        <v>35</v>
      </c>
      <c r="E9" s="31">
        <v>2513</v>
      </c>
      <c r="F9" s="31">
        <v>2522</v>
      </c>
      <c r="G9" s="53"/>
    </row>
    <row r="10" spans="2:6" ht="35.25" customHeight="1">
      <c r="B10" s="26">
        <v>45</v>
      </c>
      <c r="C10" s="33" t="s">
        <v>69</v>
      </c>
      <c r="D10" s="52" t="s">
        <v>35</v>
      </c>
      <c r="E10" s="54">
        <f>E5-E9</f>
        <v>6458</v>
      </c>
      <c r="F10" s="54">
        <f>F5-F9</f>
        <v>6763</v>
      </c>
    </row>
    <row r="11" spans="2:6" ht="35.25" customHeight="1">
      <c r="B11" s="26">
        <v>50</v>
      </c>
      <c r="C11" s="33" t="s">
        <v>70</v>
      </c>
      <c r="D11" s="52" t="s">
        <v>35</v>
      </c>
      <c r="E11" s="31">
        <v>13097</v>
      </c>
      <c r="F11" s="31">
        <v>8601</v>
      </c>
    </row>
    <row r="12" spans="2:6" ht="35.25" customHeight="1">
      <c r="B12" s="26">
        <v>110</v>
      </c>
      <c r="C12" s="33" t="s">
        <v>71</v>
      </c>
      <c r="D12" s="28" t="s">
        <v>35</v>
      </c>
      <c r="E12" s="31"/>
      <c r="F12" s="31"/>
    </row>
    <row r="13" spans="2:6" ht="35.25" customHeight="1">
      <c r="B13" s="26">
        <v>120</v>
      </c>
      <c r="C13" s="33" t="s">
        <v>72</v>
      </c>
      <c r="D13" s="28" t="s">
        <v>35</v>
      </c>
      <c r="E13" s="31">
        <v>15</v>
      </c>
      <c r="F13" s="31">
        <v>254</v>
      </c>
    </row>
    <row r="14" spans="2:6" ht="35.25" customHeight="1">
      <c r="B14" s="26">
        <v>130</v>
      </c>
      <c r="C14" s="56" t="s">
        <v>73</v>
      </c>
      <c r="D14" s="28" t="s">
        <v>74</v>
      </c>
      <c r="E14" s="30">
        <v>528</v>
      </c>
      <c r="F14" s="30">
        <v>532</v>
      </c>
    </row>
    <row r="15" ht="12.75"/>
    <row r="16" spans="2:6" ht="54" customHeight="1">
      <c r="B16" s="69" t="s">
        <v>75</v>
      </c>
      <c r="C16" s="69"/>
      <c r="D16" s="69"/>
      <c r="E16" s="69"/>
      <c r="F16" s="69"/>
    </row>
    <row r="17" spans="1:6" ht="27" customHeight="1">
      <c r="A17" s="57"/>
      <c r="B17" s="70" t="s">
        <v>76</v>
      </c>
      <c r="C17" s="70"/>
      <c r="D17" s="70"/>
      <c r="E17" s="70"/>
      <c r="F17" s="70"/>
    </row>
    <row r="18" spans="2:6" s="53" customFormat="1" ht="0.75" customHeight="1" hidden="1">
      <c r="B18" s="71"/>
      <c r="C18" s="72"/>
      <c r="D18" s="72"/>
      <c r="E18" s="72"/>
      <c r="F18" s="72"/>
    </row>
    <row r="19" s="53" customFormat="1" ht="129.75" customHeight="1">
      <c r="B19" s="58"/>
    </row>
    <row r="22" spans="4:6" ht="12.75">
      <c r="D22" s="18"/>
      <c r="E22" s="19"/>
      <c r="F22" s="20"/>
    </row>
  </sheetData>
  <sheetProtection selectLockedCells="1"/>
  <mergeCells count="4">
    <mergeCell ref="C1:F1"/>
    <mergeCell ref="B16:F16"/>
    <mergeCell ref="B17:F17"/>
    <mergeCell ref="B18:F18"/>
  </mergeCells>
  <dataValidations count="2">
    <dataValidation type="decimal" allowBlank="1" showInputMessage="1" showErrorMessage="1" sqref="F7:F9 F3:F4 E11:F11">
      <formula1>-999999999999999000000000</formula1>
      <formula2>9.99999999999999E+23</formula2>
    </dataValidation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tabSelected="1" view="pageBreakPreview" zoomScaleSheetLayoutView="100" zoomScalePageLayoutView="0" workbookViewId="0" topLeftCell="A10">
      <selection activeCell="A13" sqref="A13:I13"/>
    </sheetView>
  </sheetViews>
  <sheetFormatPr defaultColWidth="9.125" defaultRowHeight="12.75"/>
  <cols>
    <col min="1" max="1" width="10.375" style="1" customWidth="1"/>
    <col min="2" max="2" width="20.375" style="1" customWidth="1"/>
    <col min="3" max="3" width="13.875" style="1" customWidth="1"/>
    <col min="4" max="4" width="6.625" style="1" customWidth="1"/>
    <col min="5" max="5" width="12.125" style="1" customWidth="1"/>
    <col min="6" max="6" width="9.50390625" style="1" customWidth="1"/>
    <col min="7" max="7" width="9.875" style="1" customWidth="1"/>
    <col min="8" max="8" width="9.125" style="1" customWidth="1"/>
    <col min="9" max="9" width="9.50390625" style="1" customWidth="1"/>
    <col min="10" max="10" width="9.125" style="1" customWidth="1"/>
    <col min="11" max="16384" width="9.125" style="1" customWidth="1"/>
  </cols>
  <sheetData>
    <row r="1" spans="1:9" ht="62.25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</row>
    <row r="2" spans="1:9" ht="27.75" customHeight="1">
      <c r="A2" s="73">
        <v>43550</v>
      </c>
      <c r="B2" s="74"/>
      <c r="C2" s="59"/>
      <c r="D2" s="59"/>
      <c r="E2" s="59"/>
      <c r="F2" s="60"/>
      <c r="G2" s="60"/>
      <c r="H2" s="60"/>
      <c r="I2" s="57"/>
    </row>
    <row r="3" spans="1:9" ht="27.75" customHeight="1">
      <c r="A3" s="75" t="s">
        <v>78</v>
      </c>
      <c r="B3" s="75"/>
      <c r="C3" s="75"/>
      <c r="D3" s="75"/>
      <c r="E3" s="75"/>
      <c r="F3" s="75"/>
      <c r="G3" s="75"/>
      <c r="H3" s="75"/>
      <c r="I3" s="75"/>
    </row>
    <row r="4" spans="1:9" ht="27.75" customHeight="1">
      <c r="A4" s="76">
        <v>43544</v>
      </c>
      <c r="B4" s="76"/>
      <c r="C4" s="59"/>
      <c r="D4" s="59"/>
      <c r="E4" s="59"/>
      <c r="F4" s="60"/>
      <c r="G4" s="60"/>
      <c r="H4" s="60"/>
      <c r="I4" s="57"/>
    </row>
    <row r="5" spans="1:9" ht="67.5" customHeight="1">
      <c r="A5" s="75" t="s">
        <v>79</v>
      </c>
      <c r="B5" s="75"/>
      <c r="C5" s="75"/>
      <c r="D5" s="75"/>
      <c r="E5" s="75"/>
      <c r="F5" s="75"/>
      <c r="G5" s="75"/>
      <c r="H5" s="75"/>
      <c r="I5" s="75"/>
    </row>
    <row r="6" spans="1:9" ht="38.25" customHeight="1">
      <c r="A6" s="77" t="s">
        <v>80</v>
      </c>
      <c r="B6" s="78"/>
      <c r="C6" s="78"/>
      <c r="D6" s="78"/>
      <c r="E6" s="78"/>
      <c r="F6" s="78"/>
      <c r="G6" s="78"/>
      <c r="H6" s="78"/>
      <c r="I6" s="79"/>
    </row>
    <row r="7" spans="1:9" ht="27.75" customHeight="1">
      <c r="A7" s="75" t="s">
        <v>81</v>
      </c>
      <c r="B7" s="75"/>
      <c r="C7" s="75"/>
      <c r="D7" s="75"/>
      <c r="E7" s="75"/>
      <c r="F7" s="75"/>
      <c r="G7" s="75"/>
      <c r="H7" s="75"/>
      <c r="I7" s="75"/>
    </row>
    <row r="8" spans="1:9" ht="27.75" customHeight="1">
      <c r="A8" s="77" t="s">
        <v>82</v>
      </c>
      <c r="B8" s="78"/>
      <c r="C8" s="78"/>
      <c r="D8" s="78"/>
      <c r="E8" s="78"/>
      <c r="F8" s="78"/>
      <c r="G8" s="78"/>
      <c r="H8" s="78"/>
      <c r="I8" s="79"/>
    </row>
    <row r="9" spans="1:9" ht="48" customHeight="1">
      <c r="A9" s="84" t="s">
        <v>83</v>
      </c>
      <c r="B9" s="84"/>
      <c r="C9" s="84"/>
      <c r="D9" s="84"/>
      <c r="E9" s="84"/>
      <c r="F9" s="84"/>
      <c r="G9" s="84"/>
      <c r="H9" s="84"/>
      <c r="I9" s="84"/>
    </row>
    <row r="10" spans="1:9" ht="90" customHeight="1">
      <c r="A10" s="82" t="s">
        <v>84</v>
      </c>
      <c r="B10" s="82"/>
      <c r="C10" s="82"/>
      <c r="D10" s="82"/>
      <c r="E10" s="82"/>
      <c r="F10" s="82"/>
      <c r="G10" s="82"/>
      <c r="H10" s="82"/>
      <c r="I10" s="82"/>
    </row>
    <row r="11" spans="1:9" ht="42.75" customHeight="1">
      <c r="A11" s="85" t="s">
        <v>85</v>
      </c>
      <c r="B11" s="85"/>
      <c r="C11" s="85"/>
      <c r="D11" s="85"/>
      <c r="E11" s="85"/>
      <c r="F11" s="85"/>
      <c r="G11" s="85"/>
      <c r="H11" s="85"/>
      <c r="I11" s="85"/>
    </row>
    <row r="12" spans="1:9" ht="25.5" customHeight="1">
      <c r="A12" s="86" t="s">
        <v>90</v>
      </c>
      <c r="B12" s="87"/>
      <c r="C12" s="87"/>
      <c r="D12" s="87"/>
      <c r="E12" s="87"/>
      <c r="F12" s="87"/>
      <c r="G12" s="87"/>
      <c r="H12" s="87"/>
      <c r="I12" s="88"/>
    </row>
    <row r="13" spans="1:9" ht="36" customHeight="1">
      <c r="A13" s="80" t="s">
        <v>86</v>
      </c>
      <c r="B13" s="80"/>
      <c r="C13" s="80"/>
      <c r="D13" s="80"/>
      <c r="E13" s="80"/>
      <c r="F13" s="80"/>
      <c r="G13" s="80"/>
      <c r="H13" s="80"/>
      <c r="I13" s="81"/>
    </row>
    <row r="14" spans="1:9" ht="76.5" customHeight="1">
      <c r="A14" s="82" t="s">
        <v>89</v>
      </c>
      <c r="B14" s="82"/>
      <c r="C14" s="82"/>
      <c r="D14" s="82"/>
      <c r="E14" s="82"/>
      <c r="F14" s="82"/>
      <c r="G14" s="82"/>
      <c r="H14" s="82"/>
      <c r="I14" s="82"/>
    </row>
    <row r="15" spans="1:9" ht="34.5" customHeight="1">
      <c r="A15" s="83" t="s">
        <v>87</v>
      </c>
      <c r="B15" s="83"/>
      <c r="C15" s="83"/>
      <c r="D15" s="83"/>
      <c r="E15" s="83"/>
      <c r="F15" s="83"/>
      <c r="G15" s="83"/>
      <c r="H15" s="83"/>
      <c r="I15" s="83"/>
    </row>
    <row r="16" spans="1:8" ht="22.5" customHeight="1">
      <c r="A16" s="73" t="s">
        <v>88</v>
      </c>
      <c r="B16" s="74"/>
      <c r="C16" s="59"/>
      <c r="D16" s="59"/>
      <c r="E16" s="59"/>
      <c r="F16" s="60"/>
      <c r="G16" s="60"/>
      <c r="H16" s="60"/>
    </row>
    <row r="17" spans="1:2" ht="15">
      <c r="A17" s="61"/>
      <c r="B17" s="61"/>
    </row>
    <row r="18" spans="1:5" ht="15">
      <c r="A18" s="61"/>
      <c r="B18" s="61"/>
      <c r="E18" s="19"/>
    </row>
    <row r="19" spans="1:3" ht="15">
      <c r="A19" s="61"/>
      <c r="B19" s="61"/>
      <c r="C19" s="18"/>
    </row>
    <row r="20" spans="1:2" ht="15">
      <c r="A20" s="61"/>
      <c r="B20" s="61"/>
    </row>
    <row r="21" spans="1:2" ht="15">
      <c r="A21" s="61"/>
      <c r="B21" s="61"/>
    </row>
    <row r="22" spans="1:2" ht="15">
      <c r="A22" s="61"/>
      <c r="B22" s="61"/>
    </row>
    <row r="23" spans="1:2" ht="15">
      <c r="A23" s="61"/>
      <c r="B23" s="61"/>
    </row>
  </sheetData>
  <sheetProtection selectLockedCells="1"/>
  <mergeCells count="16">
    <mergeCell ref="A13:I13"/>
    <mergeCell ref="A14:I14"/>
    <mergeCell ref="A15:I15"/>
    <mergeCell ref="A16:B16"/>
    <mergeCell ref="A7:I7"/>
    <mergeCell ref="A8:I8"/>
    <mergeCell ref="A9:I9"/>
    <mergeCell ref="A10:I10"/>
    <mergeCell ref="A11:I11"/>
    <mergeCell ref="A12:I12"/>
    <mergeCell ref="A1:I1"/>
    <mergeCell ref="A2:B2"/>
    <mergeCell ref="A3:I3"/>
    <mergeCell ref="A4:B4"/>
    <mergeCell ref="A5:I5"/>
    <mergeCell ref="A6:I6"/>
  </mergeCells>
  <printOptions/>
  <pageMargins left="0.23" right="0.2" top="0.21" bottom="0.24" header="0.31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Фесик</dc:creator>
  <cp:keywords/>
  <dc:description/>
  <cp:lastModifiedBy>Фесик</cp:lastModifiedBy>
  <dcterms:created xsi:type="dcterms:W3CDTF">2019-04-19T08:12:37Z</dcterms:created>
  <dcterms:modified xsi:type="dcterms:W3CDTF">2019-04-22T05:08:33Z</dcterms:modified>
  <cp:category/>
  <cp:version/>
  <cp:contentType/>
  <cp:contentStatus/>
</cp:coreProperties>
</file>